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4755" activeTab="0"/>
  </bookViews>
  <sheets>
    <sheet name="2010" sheetId="1" r:id="rId1"/>
  </sheets>
  <definedNames>
    <definedName name="_xlnm.Print_Titles" localSheetId="0">'2010'!$8:$9</definedName>
    <definedName name="_xlnm.Print_Area" localSheetId="0">'2010'!$A$1:$I$59</definedName>
  </definedNames>
  <calcPr fullCalcOnLoad="1"/>
</workbook>
</file>

<file path=xl/sharedStrings.xml><?xml version="1.0" encoding="utf-8"?>
<sst xmlns="http://schemas.openxmlformats.org/spreadsheetml/2006/main" count="254" uniqueCount="83">
  <si>
    <t>наименование</t>
  </si>
  <si>
    <t>01</t>
  </si>
  <si>
    <t>05</t>
  </si>
  <si>
    <t>08</t>
  </si>
  <si>
    <t>02</t>
  </si>
  <si>
    <t>03</t>
  </si>
  <si>
    <t>код министерства</t>
  </si>
  <si>
    <t>04</t>
  </si>
  <si>
    <t>раздел</t>
  </si>
  <si>
    <t>подраздел</t>
  </si>
  <si>
    <t>цел. статья</t>
  </si>
  <si>
    <t>вид расходов</t>
  </si>
  <si>
    <t>Общегосударственные вопросы</t>
  </si>
  <si>
    <t>09</t>
  </si>
  <si>
    <t>Физкультурно-оздоровительная работа и спортивные мероприятия</t>
  </si>
  <si>
    <t>5120000</t>
  </si>
  <si>
    <t>Библиотеки</t>
  </si>
  <si>
    <t>Жилищно-коммунальное хозяйство</t>
  </si>
  <si>
    <t>Культура, кинематография и средства массовой информации</t>
  </si>
  <si>
    <t>Культура</t>
  </si>
  <si>
    <t>Дворцы и дома культуры,другие учреждения культуры и средства массовой информации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</si>
  <si>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</si>
  <si>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</si>
  <si>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</si>
  <si>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034</t>
  </si>
  <si>
    <t>Строительство и содержание автомобильных дорог и инженерных сооружений на них  в границах поселений</t>
  </si>
  <si>
    <t>Организация и содержание мест захоронения</t>
  </si>
  <si>
    <t>Сумма</t>
  </si>
  <si>
    <t>тыс. руб.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</si>
  <si>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</si>
  <si>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Глава муниципального образования </t>
  </si>
  <si>
    <t>Выполнение функции органами местного самоуправления</t>
  </si>
  <si>
    <t>Выполнение функций органами местного самоуправления</t>
  </si>
  <si>
    <t>Резервные фонды</t>
  </si>
  <si>
    <t>Резервные фонды местных администраций</t>
  </si>
  <si>
    <t>Прочие расходы</t>
  </si>
  <si>
    <t>Благоустройство</t>
  </si>
  <si>
    <t>Организация освещения улиц поселения и установки указателей с названиями улиц и номерами домов</t>
  </si>
  <si>
    <t>Организация благоустройства и озеленения территории поселения</t>
  </si>
  <si>
    <t>Прочие мероприятия по благоустройству</t>
  </si>
  <si>
    <t>Выполнение функций бюджетными учреждениями</t>
  </si>
  <si>
    <t>0020000</t>
  </si>
  <si>
    <t>0020300</t>
  </si>
  <si>
    <t>500</t>
  </si>
  <si>
    <t>0020400</t>
  </si>
  <si>
    <t>12</t>
  </si>
  <si>
    <t>0700000</t>
  </si>
  <si>
    <t>0705000</t>
  </si>
  <si>
    <t>013</t>
  </si>
  <si>
    <t>0013600</t>
  </si>
  <si>
    <t xml:space="preserve"> </t>
  </si>
  <si>
    <t>60000100</t>
  </si>
  <si>
    <t>6000200</t>
  </si>
  <si>
    <t>6000300</t>
  </si>
  <si>
    <t>6000400</t>
  </si>
  <si>
    <t>6000500</t>
  </si>
  <si>
    <t>4409900</t>
  </si>
  <si>
    <t>001</t>
  </si>
  <si>
    <t>4429900</t>
  </si>
  <si>
    <t>5129700</t>
  </si>
  <si>
    <t>079</t>
  </si>
  <si>
    <t>Администрация Мийнальского сельского поселения</t>
  </si>
  <si>
    <t>Приложение № 5</t>
  </si>
  <si>
    <t>Коммунальное хозяйство</t>
  </si>
  <si>
    <t>Функционирование органа местного самоуправления</t>
  </si>
  <si>
    <t>Фукционирование Правительства Российской Федерации, высших органов исполнительной власти субъекта Российской Федерации, местьных администраций</t>
  </si>
  <si>
    <t>Жилищное хозяйство</t>
  </si>
  <si>
    <t xml:space="preserve">Мероприятия в области жилищного хозяйства   </t>
  </si>
  <si>
    <t xml:space="preserve">Мероприятия в области коммунального хозяйства </t>
  </si>
  <si>
    <t>Мероприятия в области здравоохранения ,спорта и физической культуры,туризма</t>
  </si>
  <si>
    <t>Всего</t>
  </si>
  <si>
    <t>3500300</t>
  </si>
  <si>
    <t>3510500</t>
  </si>
  <si>
    <t xml:space="preserve">Физическая культура и спорт </t>
  </si>
  <si>
    <t>Здравоохранение, физическая культура и спорт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</si>
  <si>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</si>
  <si>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</si>
  <si>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</si>
  <si>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0200002</t>
  </si>
  <si>
    <t xml:space="preserve">к решению ХХХ сессии 1 созыва Совета Мийнальского сельского </t>
  </si>
  <si>
    <t>поселения "О бюджете Мийнальского сельского поселения</t>
  </si>
  <si>
    <t xml:space="preserve"> на 2010 год" № 40 от 21.12.2009 года</t>
  </si>
  <si>
    <t>Ведомственная структура расходов бюджета Мийнальского сельского поселения на 2010 год по разделам и подразделам, целевым статьям и видам расходов классификации расходов бюджетов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</si>
</sst>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6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sz val="11"/>
      <color indexed="10"/>
      <name val="Arial Cyr"/>
      <family val="2"/>
    </font>
    <font>
      <i/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justify" vertical="center" wrapText="1"/>
    </xf>
    <xf numFmtId="49" fontId="6" fillId="0" borderId="2" xfId="0" applyNumberFormat="1" applyFont="1" applyBorder="1" applyAlignment="1">
      <alignment vertical="center" wrapText="1"/>
    </xf>
    <xf numFmtId="0" fontId="6" fillId="0" borderId="3" xfId="0" applyFont="1" applyBorder="1" applyAlignment="1">
      <alignment/>
    </xf>
    <xf numFmtId="49" fontId="8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Border="1" applyAlignment="1" applyProtection="1">
      <alignment horizontal="right" vertical="center"/>
      <protection locked="0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justify" wrapText="1"/>
      <protection locked="0"/>
    </xf>
    <xf numFmtId="0" fontId="7" fillId="0" borderId="0" xfId="0" applyFont="1" applyBorder="1" applyAlignment="1" applyProtection="1">
      <alignment horizontal="right" vertical="justify" wrapText="1"/>
      <protection locked="0"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12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49" fontId="0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/>
    </xf>
    <xf numFmtId="49" fontId="10" fillId="0" borderId="2" xfId="0" applyNumberFormat="1" applyFont="1" applyBorder="1" applyAlignment="1">
      <alignment vertical="center" wrapText="1"/>
    </xf>
    <xf numFmtId="0" fontId="14" fillId="0" borderId="2" xfId="0" applyFont="1" applyBorder="1" applyAlignment="1">
      <alignment horizontal="justify" vertical="center" wrapText="1"/>
    </xf>
    <xf numFmtId="167" fontId="14" fillId="0" borderId="2" xfId="0" applyNumberFormat="1" applyFont="1" applyBorder="1" applyAlignment="1">
      <alignment horizontal="right" vertical="center"/>
    </xf>
    <xf numFmtId="167" fontId="12" fillId="0" borderId="2" xfId="0" applyNumberFormat="1" applyFont="1" applyBorder="1" applyAlignment="1" applyProtection="1">
      <alignment horizontal="right" vertical="center"/>
      <protection locked="0"/>
    </xf>
    <xf numFmtId="167" fontId="15" fillId="0" borderId="2" xfId="0" applyNumberFormat="1" applyFont="1" applyBorder="1" applyAlignment="1" applyProtection="1">
      <alignment horizontal="right" vertical="center"/>
      <protection locked="0"/>
    </xf>
    <xf numFmtId="167" fontId="14" fillId="0" borderId="2" xfId="0" applyNumberFormat="1" applyFont="1" applyBorder="1" applyAlignment="1" applyProtection="1">
      <alignment horizontal="right" vertical="center"/>
      <protection locked="0"/>
    </xf>
    <xf numFmtId="167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/>
    </xf>
    <xf numFmtId="0" fontId="14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14" fillId="0" borderId="2" xfId="0" applyFont="1" applyBorder="1" applyAlignment="1" applyProtection="1">
      <alignment vertical="center" wrapText="1"/>
      <protection locked="0"/>
    </xf>
    <xf numFmtId="167" fontId="6" fillId="0" borderId="2" xfId="0" applyNumberFormat="1" applyFont="1" applyBorder="1" applyAlignment="1">
      <alignment/>
    </xf>
    <xf numFmtId="167" fontId="12" fillId="0" borderId="2" xfId="0" applyNumberFormat="1" applyFont="1" applyBorder="1" applyAlignment="1">
      <alignment vertical="center"/>
    </xf>
    <xf numFmtId="167" fontId="0" fillId="0" borderId="2" xfId="0" applyNumberFormat="1" applyFont="1" applyBorder="1" applyAlignment="1">
      <alignment horizontal="right" vertical="center"/>
    </xf>
    <xf numFmtId="167" fontId="15" fillId="0" borderId="2" xfId="0" applyNumberFormat="1" applyFont="1" applyBorder="1" applyAlignment="1">
      <alignment horizontal="right" vertical="center"/>
    </xf>
    <xf numFmtId="167" fontId="0" fillId="0" borderId="2" xfId="0" applyNumberFormat="1" applyFont="1" applyBorder="1" applyAlignment="1">
      <alignment/>
    </xf>
    <xf numFmtId="167" fontId="12" fillId="0" borderId="2" xfId="0" applyNumberFormat="1" applyFont="1" applyBorder="1" applyAlignment="1">
      <alignment/>
    </xf>
    <xf numFmtId="167" fontId="14" fillId="0" borderId="2" xfId="0" applyNumberFormat="1" applyFont="1" applyBorder="1" applyAlignment="1">
      <alignment/>
    </xf>
    <xf numFmtId="0" fontId="1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 textRotation="90" wrapText="1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53.25390625" style="0" customWidth="1"/>
    <col min="2" max="2" width="8.875" style="0" customWidth="1"/>
    <col min="3" max="3" width="6.75390625" style="0" customWidth="1"/>
    <col min="4" max="4" width="6.875" style="0" customWidth="1"/>
    <col min="5" max="5" width="15.25390625" style="0" customWidth="1"/>
    <col min="6" max="6" width="8.75390625" style="0" customWidth="1"/>
    <col min="7" max="7" width="28.75390625" style="12" customWidth="1"/>
    <col min="8" max="8" width="15.25390625" style="12" customWidth="1"/>
  </cols>
  <sheetData>
    <row r="1" spans="4:8" ht="12.75">
      <c r="D1" s="71" t="s">
        <v>62</v>
      </c>
      <c r="E1" s="71"/>
      <c r="F1" s="71"/>
      <c r="G1" s="71"/>
      <c r="H1" s="13"/>
    </row>
    <row r="2" spans="4:8" ht="12.75">
      <c r="D2" s="71" t="s">
        <v>79</v>
      </c>
      <c r="E2" s="71"/>
      <c r="F2" s="71"/>
      <c r="G2" s="71"/>
      <c r="H2" s="14"/>
    </row>
    <row r="3" spans="4:8" ht="12.75">
      <c r="D3" s="71" t="s">
        <v>80</v>
      </c>
      <c r="E3" s="71"/>
      <c r="F3" s="71"/>
      <c r="G3" s="71"/>
      <c r="H3" s="13"/>
    </row>
    <row r="4" spans="4:8" ht="12.75">
      <c r="D4" s="72" t="s">
        <v>81</v>
      </c>
      <c r="E4" s="72"/>
      <c r="F4" s="72"/>
      <c r="G4" s="72"/>
      <c r="H4" s="15"/>
    </row>
    <row r="5" spans="1:8" ht="12.75" customHeight="1">
      <c r="A5" s="65" t="s">
        <v>82</v>
      </c>
      <c r="B5" s="65"/>
      <c r="C5" s="65"/>
      <c r="D5" s="65"/>
      <c r="E5" s="65"/>
      <c r="F5" s="65"/>
      <c r="G5" s="65"/>
      <c r="H5" s="27"/>
    </row>
    <row r="6" spans="1:8" s="1" customFormat="1" ht="30.75" customHeight="1">
      <c r="A6" s="66"/>
      <c r="B6" s="66"/>
      <c r="C6" s="66"/>
      <c r="D6" s="66"/>
      <c r="E6" s="66"/>
      <c r="F6" s="66"/>
      <c r="G6" s="66"/>
      <c r="H6" s="27"/>
    </row>
    <row r="7" spans="1:8" s="1" customFormat="1" ht="12.75" customHeight="1">
      <c r="A7" s="12"/>
      <c r="B7" s="12"/>
      <c r="C7" s="12"/>
      <c r="D7" s="12"/>
      <c r="E7" s="12"/>
      <c r="F7" s="12"/>
      <c r="G7" s="28" t="s">
        <v>28</v>
      </c>
      <c r="H7" s="27"/>
    </row>
    <row r="8" spans="1:8" ht="34.5" customHeight="1">
      <c r="A8" s="67" t="s">
        <v>0</v>
      </c>
      <c r="B8" s="69" t="s">
        <v>6</v>
      </c>
      <c r="C8" s="69" t="s">
        <v>8</v>
      </c>
      <c r="D8" s="69" t="s">
        <v>9</v>
      </c>
      <c r="E8" s="69" t="s">
        <v>10</v>
      </c>
      <c r="F8" s="69" t="s">
        <v>11</v>
      </c>
      <c r="G8" s="56" t="s">
        <v>27</v>
      </c>
      <c r="H8" s="16"/>
    </row>
    <row r="9" spans="1:8" ht="53.25" customHeight="1">
      <c r="A9" s="68"/>
      <c r="B9" s="70"/>
      <c r="C9" s="70"/>
      <c r="D9" s="70"/>
      <c r="E9" s="70"/>
      <c r="F9" s="70"/>
      <c r="G9" s="55"/>
      <c r="H9" s="17"/>
    </row>
    <row r="10" spans="1:8" s="3" customFormat="1" ht="30">
      <c r="A10" s="7" t="s">
        <v>61</v>
      </c>
      <c r="B10" s="8" t="s">
        <v>24</v>
      </c>
      <c r="C10" s="9"/>
      <c r="D10" s="9"/>
      <c r="E10" s="9"/>
      <c r="F10" s="9"/>
      <c r="G10" s="58">
        <f>G11+G27+G30+G39+G45</f>
        <v>5992</v>
      </c>
      <c r="H10" s="18"/>
    </row>
    <row r="11" spans="1:8" s="2" customFormat="1" ht="15">
      <c r="A11" s="29" t="s">
        <v>12</v>
      </c>
      <c r="B11" s="8" t="s">
        <v>24</v>
      </c>
      <c r="C11" s="38" t="s">
        <v>1</v>
      </c>
      <c r="D11" s="38" t="s">
        <v>50</v>
      </c>
      <c r="E11" s="38"/>
      <c r="F11" s="38"/>
      <c r="G11" s="59">
        <f>G12+G16+G22+G19</f>
        <v>3028.0000000000005</v>
      </c>
      <c r="H11" s="19"/>
    </row>
    <row r="12" spans="1:8" s="4" customFormat="1" ht="42" customHeight="1">
      <c r="A12" s="30" t="s">
        <v>64</v>
      </c>
      <c r="B12" s="10" t="s">
        <v>24</v>
      </c>
      <c r="C12" s="38" t="s">
        <v>1</v>
      </c>
      <c r="D12" s="38" t="s">
        <v>4</v>
      </c>
      <c r="E12" s="38"/>
      <c r="F12" s="38"/>
      <c r="G12" s="59">
        <f>G13</f>
        <v>523.4</v>
      </c>
      <c r="H12" s="20"/>
    </row>
    <row r="13" spans="1:8" s="2" customFormat="1" ht="51">
      <c r="A13" s="31" t="s">
        <v>29</v>
      </c>
      <c r="B13" s="8" t="s">
        <v>24</v>
      </c>
      <c r="C13" s="39" t="s">
        <v>1</v>
      </c>
      <c r="D13" s="39" t="s">
        <v>4</v>
      </c>
      <c r="E13" s="39" t="s">
        <v>41</v>
      </c>
      <c r="F13" s="39"/>
      <c r="G13" s="60">
        <f>SUM(G14)</f>
        <v>523.4</v>
      </c>
      <c r="H13" s="21"/>
    </row>
    <row r="14" spans="1:8" s="2" customFormat="1" ht="27" customHeight="1">
      <c r="A14" s="32" t="s">
        <v>30</v>
      </c>
      <c r="B14" s="8" t="s">
        <v>24</v>
      </c>
      <c r="C14" s="39" t="s">
        <v>1</v>
      </c>
      <c r="D14" s="39" t="s">
        <v>4</v>
      </c>
      <c r="E14" s="39" t="s">
        <v>42</v>
      </c>
      <c r="F14" s="40"/>
      <c r="G14" s="61">
        <f>G15</f>
        <v>523.4</v>
      </c>
      <c r="H14" s="22"/>
    </row>
    <row r="15" spans="1:8" s="4" customFormat="1" ht="27" customHeight="1">
      <c r="A15" s="32" t="s">
        <v>31</v>
      </c>
      <c r="B15" s="10" t="s">
        <v>24</v>
      </c>
      <c r="C15" s="39" t="s">
        <v>1</v>
      </c>
      <c r="D15" s="39" t="s">
        <v>4</v>
      </c>
      <c r="E15" s="39" t="s">
        <v>42</v>
      </c>
      <c r="F15" s="40" t="s">
        <v>43</v>
      </c>
      <c r="G15" s="61">
        <v>523.4</v>
      </c>
      <c r="H15" s="23"/>
    </row>
    <row r="16" spans="1:8" s="2" customFormat="1" ht="51">
      <c r="A16" s="30" t="s">
        <v>65</v>
      </c>
      <c r="B16" s="8" t="s">
        <v>24</v>
      </c>
      <c r="C16" s="38" t="s">
        <v>1</v>
      </c>
      <c r="D16" s="38" t="s">
        <v>7</v>
      </c>
      <c r="E16" s="38"/>
      <c r="F16" s="38"/>
      <c r="G16" s="49">
        <f>SUM(G18)</f>
        <v>2401.8</v>
      </c>
      <c r="H16" s="24"/>
    </row>
    <row r="17" spans="1:8" s="2" customFormat="1" ht="36.75" customHeight="1">
      <c r="A17" s="31" t="s">
        <v>29</v>
      </c>
      <c r="B17" s="8" t="s">
        <v>24</v>
      </c>
      <c r="C17" s="41" t="s">
        <v>1</v>
      </c>
      <c r="D17" s="39" t="s">
        <v>7</v>
      </c>
      <c r="E17" s="39" t="s">
        <v>41</v>
      </c>
      <c r="F17" s="39"/>
      <c r="G17" s="49">
        <f>G18</f>
        <v>2401.8</v>
      </c>
      <c r="H17" s="25"/>
    </row>
    <row r="18" spans="1:8" s="5" customFormat="1" ht="15">
      <c r="A18" s="31" t="s">
        <v>32</v>
      </c>
      <c r="B18" s="8" t="s">
        <v>24</v>
      </c>
      <c r="C18" s="41" t="s">
        <v>1</v>
      </c>
      <c r="D18" s="39" t="s">
        <v>7</v>
      </c>
      <c r="E18" s="39" t="s">
        <v>44</v>
      </c>
      <c r="F18" s="39" t="s">
        <v>43</v>
      </c>
      <c r="G18" s="61">
        <v>2401.8</v>
      </c>
      <c r="H18" s="26"/>
    </row>
    <row r="19" spans="1:8" s="5" customFormat="1" ht="15">
      <c r="A19" s="57" t="s">
        <v>75</v>
      </c>
      <c r="B19" s="10" t="s">
        <v>24</v>
      </c>
      <c r="C19" s="38" t="s">
        <v>1</v>
      </c>
      <c r="D19" s="38" t="s">
        <v>77</v>
      </c>
      <c r="E19" s="39"/>
      <c r="F19" s="39"/>
      <c r="G19" s="60">
        <f>G20</f>
        <v>52.8</v>
      </c>
      <c r="H19" s="26"/>
    </row>
    <row r="20" spans="1:8" s="5" customFormat="1" ht="25.5">
      <c r="A20" s="32" t="s">
        <v>76</v>
      </c>
      <c r="B20" s="10" t="s">
        <v>24</v>
      </c>
      <c r="C20" s="38" t="s">
        <v>1</v>
      </c>
      <c r="D20" s="38" t="s">
        <v>77</v>
      </c>
      <c r="E20" s="39" t="s">
        <v>78</v>
      </c>
      <c r="F20" s="39"/>
      <c r="G20" s="60">
        <f>G21</f>
        <v>52.8</v>
      </c>
      <c r="H20" s="26"/>
    </row>
    <row r="21" spans="1:8" s="5" customFormat="1" ht="15">
      <c r="A21" s="31" t="s">
        <v>32</v>
      </c>
      <c r="B21" s="10" t="s">
        <v>24</v>
      </c>
      <c r="C21" s="38" t="s">
        <v>1</v>
      </c>
      <c r="D21" s="38" t="s">
        <v>77</v>
      </c>
      <c r="E21" s="39" t="s">
        <v>78</v>
      </c>
      <c r="F21" s="39" t="s">
        <v>43</v>
      </c>
      <c r="G21" s="61">
        <v>52.8</v>
      </c>
      <c r="H21" s="26"/>
    </row>
    <row r="22" spans="1:8" s="4" customFormat="1" ht="16.5" customHeight="1">
      <c r="A22" s="33" t="s">
        <v>33</v>
      </c>
      <c r="B22" s="10" t="s">
        <v>24</v>
      </c>
      <c r="C22" s="42" t="s">
        <v>1</v>
      </c>
      <c r="D22" s="42" t="s">
        <v>45</v>
      </c>
      <c r="E22" s="42"/>
      <c r="F22" s="42"/>
      <c r="G22" s="62">
        <f>G23</f>
        <v>50</v>
      </c>
      <c r="H22" s="23"/>
    </row>
    <row r="23" spans="1:8" s="2" customFormat="1" ht="15">
      <c r="A23" s="32" t="s">
        <v>33</v>
      </c>
      <c r="B23" s="8" t="s">
        <v>24</v>
      </c>
      <c r="C23" s="43" t="s">
        <v>1</v>
      </c>
      <c r="D23" s="43" t="s">
        <v>45</v>
      </c>
      <c r="E23" s="43" t="s">
        <v>46</v>
      </c>
      <c r="F23" s="43"/>
      <c r="G23" s="63">
        <f>G24</f>
        <v>50</v>
      </c>
      <c r="H23" s="24"/>
    </row>
    <row r="24" spans="1:8" s="2" customFormat="1" ht="15">
      <c r="A24" s="32" t="s">
        <v>34</v>
      </c>
      <c r="B24" s="8" t="s">
        <v>24</v>
      </c>
      <c r="C24" s="43" t="s">
        <v>1</v>
      </c>
      <c r="D24" s="43" t="s">
        <v>45</v>
      </c>
      <c r="E24" s="43" t="s">
        <v>47</v>
      </c>
      <c r="F24" s="43"/>
      <c r="G24" s="62">
        <f>G25</f>
        <v>50</v>
      </c>
      <c r="H24" s="25"/>
    </row>
    <row r="25" spans="1:8" s="2" customFormat="1" ht="16.5" customHeight="1">
      <c r="A25" s="32" t="s">
        <v>35</v>
      </c>
      <c r="B25" s="8" t="s">
        <v>24</v>
      </c>
      <c r="C25" s="43" t="s">
        <v>1</v>
      </c>
      <c r="D25" s="43" t="s">
        <v>45</v>
      </c>
      <c r="E25" s="43" t="s">
        <v>47</v>
      </c>
      <c r="F25" s="43" t="s">
        <v>48</v>
      </c>
      <c r="G25" s="61">
        <v>50</v>
      </c>
      <c r="H25" s="19"/>
    </row>
    <row r="26" spans="1:8" s="4" customFormat="1" ht="15">
      <c r="A26" s="34" t="s">
        <v>21</v>
      </c>
      <c r="B26" s="8" t="s">
        <v>24</v>
      </c>
      <c r="C26" s="44" t="s">
        <v>4</v>
      </c>
      <c r="D26" s="43"/>
      <c r="E26" s="43"/>
      <c r="F26" s="43"/>
      <c r="G26" s="64">
        <f>G27</f>
        <v>59</v>
      </c>
      <c r="H26" s="23"/>
    </row>
    <row r="27" spans="1:8" s="2" customFormat="1" ht="15">
      <c r="A27" s="35" t="s">
        <v>22</v>
      </c>
      <c r="B27" s="8" t="s">
        <v>24</v>
      </c>
      <c r="C27" s="38" t="s">
        <v>4</v>
      </c>
      <c r="D27" s="38" t="s">
        <v>5</v>
      </c>
      <c r="E27" s="38"/>
      <c r="F27" s="38"/>
      <c r="G27" s="49">
        <f>SUM(G28)</f>
        <v>59</v>
      </c>
      <c r="H27" s="24"/>
    </row>
    <row r="28" spans="1:8" s="2" customFormat="1" ht="29.25" customHeight="1">
      <c r="A28" s="36" t="s">
        <v>23</v>
      </c>
      <c r="B28" s="8" t="s">
        <v>24</v>
      </c>
      <c r="C28" s="39" t="s">
        <v>4</v>
      </c>
      <c r="D28" s="39" t="s">
        <v>5</v>
      </c>
      <c r="E28" s="39" t="s">
        <v>49</v>
      </c>
      <c r="F28" s="39" t="s">
        <v>50</v>
      </c>
      <c r="G28" s="50">
        <f>G29</f>
        <v>59</v>
      </c>
      <c r="H28" s="25"/>
    </row>
    <row r="29" spans="1:8" s="6" customFormat="1" ht="25.5" customHeight="1">
      <c r="A29" s="31" t="s">
        <v>32</v>
      </c>
      <c r="B29" s="8" t="s">
        <v>24</v>
      </c>
      <c r="C29" s="39" t="s">
        <v>4</v>
      </c>
      <c r="D29" s="39" t="s">
        <v>5</v>
      </c>
      <c r="E29" s="39" t="s">
        <v>49</v>
      </c>
      <c r="F29" s="39" t="s">
        <v>43</v>
      </c>
      <c r="G29" s="50">
        <v>59</v>
      </c>
      <c r="H29" s="25"/>
    </row>
    <row r="30" spans="1:8" s="2" customFormat="1" ht="27.75" customHeight="1">
      <c r="A30" s="34" t="s">
        <v>17</v>
      </c>
      <c r="B30" s="8" t="s">
        <v>24</v>
      </c>
      <c r="C30" s="44" t="s">
        <v>2</v>
      </c>
      <c r="D30" s="44"/>
      <c r="E30" s="44"/>
      <c r="F30" s="44"/>
      <c r="G30" s="48">
        <f>G31+G34+G37</f>
        <v>2680</v>
      </c>
      <c r="H30" s="25"/>
    </row>
    <row r="31" spans="1:8" s="2" customFormat="1" ht="21.75" customHeight="1">
      <c r="A31" s="35" t="s">
        <v>66</v>
      </c>
      <c r="B31" s="46" t="s">
        <v>24</v>
      </c>
      <c r="C31" s="44" t="s">
        <v>2</v>
      </c>
      <c r="D31" s="44" t="s">
        <v>1</v>
      </c>
      <c r="E31" s="44"/>
      <c r="F31" s="44"/>
      <c r="G31" s="48">
        <f>G32</f>
        <v>2000</v>
      </c>
      <c r="H31" s="25"/>
    </row>
    <row r="32" spans="1:8" s="2" customFormat="1" ht="27" customHeight="1">
      <c r="A32" s="31" t="s">
        <v>67</v>
      </c>
      <c r="B32" s="46" t="s">
        <v>24</v>
      </c>
      <c r="C32" s="39" t="s">
        <v>2</v>
      </c>
      <c r="D32" s="39" t="s">
        <v>1</v>
      </c>
      <c r="E32" s="39" t="s">
        <v>71</v>
      </c>
      <c r="F32" s="39"/>
      <c r="G32" s="49">
        <f>G33</f>
        <v>2000</v>
      </c>
      <c r="H32" s="25"/>
    </row>
    <row r="33" spans="1:8" s="2" customFormat="1" ht="27.75" customHeight="1">
      <c r="A33" s="31" t="s">
        <v>32</v>
      </c>
      <c r="B33" s="46" t="s">
        <v>24</v>
      </c>
      <c r="C33" s="39" t="s">
        <v>2</v>
      </c>
      <c r="D33" s="39" t="s">
        <v>1</v>
      </c>
      <c r="E33" s="39" t="s">
        <v>71</v>
      </c>
      <c r="F33" s="39" t="s">
        <v>43</v>
      </c>
      <c r="G33" s="50">
        <v>2000</v>
      </c>
      <c r="H33" s="25"/>
    </row>
    <row r="34" spans="1:8" s="2" customFormat="1" ht="20.25" customHeight="1">
      <c r="A34" s="35" t="s">
        <v>63</v>
      </c>
      <c r="B34" s="8" t="s">
        <v>24</v>
      </c>
      <c r="C34" s="44" t="s">
        <v>2</v>
      </c>
      <c r="D34" s="44" t="s">
        <v>4</v>
      </c>
      <c r="E34" s="44"/>
      <c r="F34" s="44"/>
      <c r="G34" s="48">
        <f>G35</f>
        <v>85</v>
      </c>
      <c r="H34" s="25"/>
    </row>
    <row r="35" spans="1:8" s="4" customFormat="1" ht="24" customHeight="1">
      <c r="A35" s="31" t="s">
        <v>68</v>
      </c>
      <c r="B35" s="10" t="s">
        <v>24</v>
      </c>
      <c r="C35" s="39" t="s">
        <v>2</v>
      </c>
      <c r="D35" s="39" t="s">
        <v>4</v>
      </c>
      <c r="E35" s="39" t="s">
        <v>72</v>
      </c>
      <c r="F35" s="39"/>
      <c r="G35" s="49">
        <f>G36</f>
        <v>85</v>
      </c>
      <c r="H35" s="23"/>
    </row>
    <row r="36" spans="1:8" s="2" customFormat="1" ht="15">
      <c r="A36" s="31" t="s">
        <v>32</v>
      </c>
      <c r="B36" s="8" t="s">
        <v>24</v>
      </c>
      <c r="C36" s="39" t="s">
        <v>2</v>
      </c>
      <c r="D36" s="39" t="s">
        <v>4</v>
      </c>
      <c r="E36" s="39" t="s">
        <v>72</v>
      </c>
      <c r="F36" s="39" t="s">
        <v>43</v>
      </c>
      <c r="G36" s="50">
        <v>85</v>
      </c>
      <c r="H36" s="24"/>
    </row>
    <row r="37" spans="1:8" s="6" customFormat="1" ht="15">
      <c r="A37" s="35" t="s">
        <v>36</v>
      </c>
      <c r="B37" s="8" t="s">
        <v>24</v>
      </c>
      <c r="C37" s="44" t="s">
        <v>2</v>
      </c>
      <c r="D37" s="44" t="s">
        <v>5</v>
      </c>
      <c r="E37" s="44"/>
      <c r="F37" s="44"/>
      <c r="G37" s="48">
        <f>G38+G40+G42+G44+G46</f>
        <v>595</v>
      </c>
      <c r="H37" s="25"/>
    </row>
    <row r="38" spans="1:8" s="5" customFormat="1" ht="30.75" customHeight="1">
      <c r="A38" s="37" t="s">
        <v>37</v>
      </c>
      <c r="B38" s="8" t="s">
        <v>24</v>
      </c>
      <c r="C38" s="39" t="s">
        <v>2</v>
      </c>
      <c r="D38" s="39" t="s">
        <v>5</v>
      </c>
      <c r="E38" s="39" t="s">
        <v>51</v>
      </c>
      <c r="F38" s="39"/>
      <c r="G38" s="49">
        <f>G39</f>
        <v>210</v>
      </c>
      <c r="H38" s="19"/>
    </row>
    <row r="39" spans="1:8" s="4" customFormat="1" ht="33" customHeight="1">
      <c r="A39" s="31" t="s">
        <v>32</v>
      </c>
      <c r="B39" s="10" t="s">
        <v>24</v>
      </c>
      <c r="C39" s="39" t="s">
        <v>2</v>
      </c>
      <c r="D39" s="39" t="s">
        <v>5</v>
      </c>
      <c r="E39" s="39" t="s">
        <v>51</v>
      </c>
      <c r="F39" s="39" t="s">
        <v>43</v>
      </c>
      <c r="G39" s="50">
        <v>210</v>
      </c>
      <c r="H39" s="23"/>
    </row>
    <row r="40" spans="1:8" s="2" customFormat="1" ht="24.75" customHeight="1">
      <c r="A40" s="37" t="s">
        <v>25</v>
      </c>
      <c r="B40" s="8" t="s">
        <v>24</v>
      </c>
      <c r="C40" s="39" t="s">
        <v>2</v>
      </c>
      <c r="D40" s="39" t="s">
        <v>5</v>
      </c>
      <c r="E40" s="39" t="s">
        <v>52</v>
      </c>
      <c r="F40" s="39" t="s">
        <v>50</v>
      </c>
      <c r="G40" s="49">
        <f>G41</f>
        <v>90</v>
      </c>
      <c r="H40" s="24"/>
    </row>
    <row r="41" spans="1:8" s="6" customFormat="1" ht="14.25">
      <c r="A41" s="31" t="s">
        <v>32</v>
      </c>
      <c r="B41" s="11" t="s">
        <v>24</v>
      </c>
      <c r="C41" s="39" t="s">
        <v>2</v>
      </c>
      <c r="D41" s="39" t="s">
        <v>5</v>
      </c>
      <c r="E41" s="39" t="s">
        <v>52</v>
      </c>
      <c r="F41" s="39" t="s">
        <v>43</v>
      </c>
      <c r="G41" s="50">
        <v>90</v>
      </c>
      <c r="H41" s="25"/>
    </row>
    <row r="42" spans="1:8" s="5" customFormat="1" ht="25.5">
      <c r="A42" s="37" t="s">
        <v>38</v>
      </c>
      <c r="B42" s="8" t="s">
        <v>24</v>
      </c>
      <c r="C42" s="39" t="s">
        <v>2</v>
      </c>
      <c r="D42" s="39" t="s">
        <v>5</v>
      </c>
      <c r="E42" s="39" t="s">
        <v>53</v>
      </c>
      <c r="F42" s="39" t="s">
        <v>50</v>
      </c>
      <c r="G42" s="49">
        <f>G43</f>
        <v>250</v>
      </c>
      <c r="H42" s="19"/>
    </row>
    <row r="43" spans="1:8" s="4" customFormat="1" ht="14.25">
      <c r="A43" s="31" t="s">
        <v>32</v>
      </c>
      <c r="B43" s="10" t="s">
        <v>24</v>
      </c>
      <c r="C43" s="39" t="s">
        <v>2</v>
      </c>
      <c r="D43" s="39" t="s">
        <v>5</v>
      </c>
      <c r="E43" s="39" t="s">
        <v>53</v>
      </c>
      <c r="F43" s="39" t="s">
        <v>43</v>
      </c>
      <c r="G43" s="50">
        <v>250</v>
      </c>
      <c r="H43" s="20"/>
    </row>
    <row r="44" spans="1:8" s="2" customFormat="1" ht="15">
      <c r="A44" s="37" t="s">
        <v>26</v>
      </c>
      <c r="B44" s="8" t="s">
        <v>24</v>
      </c>
      <c r="C44" s="39" t="s">
        <v>2</v>
      </c>
      <c r="D44" s="39" t="s">
        <v>5</v>
      </c>
      <c r="E44" s="39" t="s">
        <v>54</v>
      </c>
      <c r="F44" s="39" t="s">
        <v>50</v>
      </c>
      <c r="G44" s="49">
        <f>G45</f>
        <v>15</v>
      </c>
      <c r="H44" s="21"/>
    </row>
    <row r="45" spans="1:8" s="6" customFormat="1" ht="14.25">
      <c r="A45" s="31" t="s">
        <v>32</v>
      </c>
      <c r="B45" s="11" t="s">
        <v>24</v>
      </c>
      <c r="C45" s="39" t="s">
        <v>2</v>
      </c>
      <c r="D45" s="39" t="s">
        <v>5</v>
      </c>
      <c r="E45" s="39" t="s">
        <v>54</v>
      </c>
      <c r="F45" s="39" t="s">
        <v>43</v>
      </c>
      <c r="G45" s="50">
        <v>15</v>
      </c>
      <c r="H45" s="22"/>
    </row>
    <row r="46" spans="1:8" s="6" customFormat="1" ht="14.25">
      <c r="A46" s="37" t="s">
        <v>39</v>
      </c>
      <c r="B46" s="11" t="s">
        <v>24</v>
      </c>
      <c r="C46" s="39" t="s">
        <v>2</v>
      </c>
      <c r="D46" s="39" t="s">
        <v>5</v>
      </c>
      <c r="E46" s="39" t="s">
        <v>55</v>
      </c>
      <c r="F46" s="39" t="s">
        <v>50</v>
      </c>
      <c r="G46" s="49">
        <f>G47</f>
        <v>30</v>
      </c>
      <c r="H46" s="21"/>
    </row>
    <row r="47" spans="1:8" s="2" customFormat="1" ht="15">
      <c r="A47" s="31" t="s">
        <v>32</v>
      </c>
      <c r="B47" s="8" t="s">
        <v>24</v>
      </c>
      <c r="C47" s="39" t="s">
        <v>2</v>
      </c>
      <c r="D47" s="39" t="s">
        <v>5</v>
      </c>
      <c r="E47" s="39" t="s">
        <v>55</v>
      </c>
      <c r="F47" s="39" t="s">
        <v>43</v>
      </c>
      <c r="G47" s="50">
        <v>30</v>
      </c>
      <c r="H47" s="22"/>
    </row>
    <row r="48" spans="1:8" s="5" customFormat="1" ht="25.5">
      <c r="A48" s="34" t="s">
        <v>18</v>
      </c>
      <c r="B48" s="8" t="s">
        <v>24</v>
      </c>
      <c r="C48" s="44" t="s">
        <v>3</v>
      </c>
      <c r="D48" s="44"/>
      <c r="E48" s="44"/>
      <c r="F48" s="44"/>
      <c r="G48" s="51">
        <f>G49</f>
        <v>1364</v>
      </c>
      <c r="H48" s="19"/>
    </row>
    <row r="49" spans="1:7" ht="14.25">
      <c r="A49" s="35" t="s">
        <v>19</v>
      </c>
      <c r="B49" s="11" t="s">
        <v>24</v>
      </c>
      <c r="C49" s="38" t="s">
        <v>3</v>
      </c>
      <c r="D49" s="38" t="s">
        <v>1</v>
      </c>
      <c r="E49" s="38"/>
      <c r="F49" s="38"/>
      <c r="G49" s="49">
        <f>G50+G52</f>
        <v>1364</v>
      </c>
    </row>
    <row r="50" spans="1:7" ht="25.5">
      <c r="A50" s="36" t="s">
        <v>20</v>
      </c>
      <c r="B50" s="11" t="s">
        <v>24</v>
      </c>
      <c r="C50" s="39" t="s">
        <v>3</v>
      </c>
      <c r="D50" s="39" t="s">
        <v>1</v>
      </c>
      <c r="E50" s="39" t="s">
        <v>56</v>
      </c>
      <c r="F50" s="39"/>
      <c r="G50" s="52">
        <f>SUM(G51)</f>
        <v>497</v>
      </c>
    </row>
    <row r="51" spans="1:7" ht="14.25">
      <c r="A51" s="36" t="s">
        <v>40</v>
      </c>
      <c r="B51" s="11" t="s">
        <v>24</v>
      </c>
      <c r="C51" s="39" t="s">
        <v>3</v>
      </c>
      <c r="D51" s="39" t="s">
        <v>1</v>
      </c>
      <c r="E51" s="39" t="s">
        <v>56</v>
      </c>
      <c r="F51" s="39" t="s">
        <v>57</v>
      </c>
      <c r="G51" s="50">
        <v>497</v>
      </c>
    </row>
    <row r="52" spans="1:7" ht="14.25">
      <c r="A52" s="36" t="s">
        <v>16</v>
      </c>
      <c r="B52" s="11" t="s">
        <v>24</v>
      </c>
      <c r="C52" s="39" t="s">
        <v>3</v>
      </c>
      <c r="D52" s="39" t="s">
        <v>1</v>
      </c>
      <c r="E52" s="39" t="s">
        <v>58</v>
      </c>
      <c r="F52" s="39"/>
      <c r="G52" s="52">
        <f>SUM(G53)</f>
        <v>867</v>
      </c>
    </row>
    <row r="53" spans="1:7" ht="14.25">
      <c r="A53" s="36" t="s">
        <v>40</v>
      </c>
      <c r="B53" s="11" t="s">
        <v>24</v>
      </c>
      <c r="C53" s="39" t="s">
        <v>3</v>
      </c>
      <c r="D53" s="39" t="s">
        <v>1</v>
      </c>
      <c r="E53" s="39" t="s">
        <v>58</v>
      </c>
      <c r="F53" s="39" t="s">
        <v>57</v>
      </c>
      <c r="G53" s="50">
        <v>867</v>
      </c>
    </row>
    <row r="54" spans="1:7" ht="15">
      <c r="A54" s="54" t="s">
        <v>74</v>
      </c>
      <c r="B54" s="8" t="s">
        <v>24</v>
      </c>
      <c r="C54" s="44" t="s">
        <v>13</v>
      </c>
      <c r="D54" s="44"/>
      <c r="E54" s="44" t="s">
        <v>50</v>
      </c>
      <c r="F54" s="44" t="s">
        <v>50</v>
      </c>
      <c r="G54" s="48">
        <f>SUM(G55)</f>
        <v>5</v>
      </c>
    </row>
    <row r="55" spans="1:7" ht="14.25">
      <c r="A55" s="35" t="s">
        <v>73</v>
      </c>
      <c r="B55" s="11" t="s">
        <v>24</v>
      </c>
      <c r="C55" s="38" t="s">
        <v>13</v>
      </c>
      <c r="D55" s="38" t="s">
        <v>3</v>
      </c>
      <c r="E55" s="38"/>
      <c r="F55" s="38"/>
      <c r="G55" s="49">
        <f>SUM(G56)</f>
        <v>5</v>
      </c>
    </row>
    <row r="56" spans="1:7" ht="25.5">
      <c r="A56" s="36" t="s">
        <v>14</v>
      </c>
      <c r="B56" s="11" t="s">
        <v>24</v>
      </c>
      <c r="C56" s="41" t="s">
        <v>13</v>
      </c>
      <c r="D56" s="39" t="s">
        <v>3</v>
      </c>
      <c r="E56" s="39" t="s">
        <v>15</v>
      </c>
      <c r="F56" s="39"/>
      <c r="G56" s="52">
        <f>SUM(G57)</f>
        <v>5</v>
      </c>
    </row>
    <row r="57" spans="1:7" ht="25.5">
      <c r="A57" s="36" t="s">
        <v>69</v>
      </c>
      <c r="B57" s="11" t="s">
        <v>24</v>
      </c>
      <c r="C57" s="41" t="s">
        <v>13</v>
      </c>
      <c r="D57" s="39" t="s">
        <v>3</v>
      </c>
      <c r="E57" s="39" t="s">
        <v>59</v>
      </c>
      <c r="F57" s="39" t="s">
        <v>60</v>
      </c>
      <c r="G57" s="50">
        <v>5</v>
      </c>
    </row>
    <row r="58" spans="1:7" ht="12.75">
      <c r="A58" s="47" t="s">
        <v>70</v>
      </c>
      <c r="B58" s="53"/>
      <c r="C58" s="45"/>
      <c r="D58" s="45"/>
      <c r="E58" s="45"/>
      <c r="F58" s="45"/>
      <c r="G58" s="48">
        <f>G11+G30+G48+G54+G26</f>
        <v>7136</v>
      </c>
    </row>
  </sheetData>
  <mergeCells count="11">
    <mergeCell ref="D1:G1"/>
    <mergeCell ref="D2:G2"/>
    <mergeCell ref="D3:G3"/>
    <mergeCell ref="D4:G4"/>
    <mergeCell ref="A5:G6"/>
    <mergeCell ref="A8:A9"/>
    <mergeCell ref="F8:F9"/>
    <mergeCell ref="E8:E9"/>
    <mergeCell ref="C8:C9"/>
    <mergeCell ref="B8:B9"/>
    <mergeCell ref="D8:D9"/>
  </mergeCells>
  <printOptions/>
  <pageMargins left="0.6299212598425197" right="0.31496062992125984" top="0.5905511811023623" bottom="0.4724409448818898" header="0.2755905511811024" footer="0.275590551181102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MOSS</dc:creator>
  <cp:keywords/>
  <dc:description/>
  <cp:lastModifiedBy>Igor</cp:lastModifiedBy>
  <cp:lastPrinted>2009-12-29T14:18:47Z</cp:lastPrinted>
  <dcterms:created xsi:type="dcterms:W3CDTF">2002-02-08T13:32:54Z</dcterms:created>
  <dcterms:modified xsi:type="dcterms:W3CDTF">2010-02-07T08:41:21Z</dcterms:modified>
  <cp:category/>
  <cp:version/>
  <cp:contentType/>
  <cp:contentStatus/>
</cp:coreProperties>
</file>